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65" yWindow="-15" windowWidth="7650" windowHeight="7635"/>
  </bookViews>
  <sheets>
    <sheet name="Balance Sheets" sheetId="1" r:id="rId1"/>
  </sheets>
  <definedNames>
    <definedName name="_xlnm.Print_Area" localSheetId="0">'Balance Sheets'!$A$1:$K$65</definedName>
  </definedNames>
  <calcPr calcId="145621"/>
</workbook>
</file>

<file path=xl/calcChain.xml><?xml version="1.0" encoding="utf-8"?>
<calcChain xmlns="http://schemas.openxmlformats.org/spreadsheetml/2006/main">
  <c r="J57" i="1" l="1"/>
  <c r="J59" i="1" s="1"/>
  <c r="J61" i="1" s="1"/>
  <c r="J49" i="1"/>
  <c r="J39" i="1"/>
  <c r="J50" i="1" s="1"/>
  <c r="J29" i="1"/>
  <c r="J21" i="1"/>
  <c r="J30" i="1" s="1"/>
  <c r="F57" i="1"/>
  <c r="F59" i="1" s="1"/>
  <c r="F61" i="1" s="1"/>
  <c r="F49" i="1"/>
  <c r="F50" i="1" s="1"/>
  <c r="F40" i="1"/>
  <c r="F39" i="1"/>
  <c r="F29" i="1"/>
  <c r="F21" i="1"/>
  <c r="F30" i="1" s="1"/>
  <c r="F51" i="1" s="1"/>
  <c r="J51" i="1" l="1"/>
  <c r="J40" i="1"/>
  <c r="H57" i="1" l="1"/>
  <c r="H59" i="1" s="1"/>
  <c r="H61" i="1" s="1"/>
  <c r="H49" i="1"/>
  <c r="H39" i="1"/>
  <c r="H29" i="1"/>
  <c r="H21" i="1"/>
  <c r="D57" i="1"/>
  <c r="D59" i="1" s="1"/>
  <c r="D61" i="1" s="1"/>
  <c r="D49" i="1"/>
  <c r="D39" i="1"/>
  <c r="D29" i="1"/>
  <c r="D21" i="1"/>
  <c r="D50" i="1" l="1"/>
  <c r="D40" i="1"/>
  <c r="H40" i="1"/>
  <c r="H50" i="1"/>
  <c r="H30" i="1"/>
  <c r="D30" i="1"/>
  <c r="D51" i="1" l="1"/>
  <c r="H51" i="1"/>
</calcChain>
</file>

<file path=xl/sharedStrings.xml><?xml version="1.0" encoding="utf-8"?>
<sst xmlns="http://schemas.openxmlformats.org/spreadsheetml/2006/main" count="52" uniqueCount="45">
  <si>
    <t>Group</t>
  </si>
  <si>
    <t>Company</t>
  </si>
  <si>
    <t>S$’000</t>
  </si>
  <si>
    <t>Share capital</t>
  </si>
  <si>
    <t>Total equity</t>
  </si>
  <si>
    <t>Non-current assets</t>
  </si>
  <si>
    <t>Property, plant and equipment</t>
  </si>
  <si>
    <t>Investment properties</t>
  </si>
  <si>
    <t>Investments in subsidiaries</t>
  </si>
  <si>
    <t>Other financial assets</t>
  </si>
  <si>
    <t>Long-term receivables and prepayments</t>
  </si>
  <si>
    <t>Intangible assets</t>
  </si>
  <si>
    <t>Deferred tax assets</t>
  </si>
  <si>
    <t>Current assets</t>
  </si>
  <si>
    <t>Inventories and work-in-progress</t>
  </si>
  <si>
    <t>Trade and other receivables</t>
  </si>
  <si>
    <t>Assets held for sale</t>
  </si>
  <si>
    <t>Current liabilities</t>
  </si>
  <si>
    <t>Trade and other payables</t>
  </si>
  <si>
    <t>Excess of progress billings over work-in-progress</t>
  </si>
  <si>
    <t>Provisions</t>
  </si>
  <si>
    <t>Current tax payable</t>
  </si>
  <si>
    <t>Interest-bearing borrowings</t>
  </si>
  <si>
    <t>Non-current liabilities</t>
  </si>
  <si>
    <t>Deferred tax liabilities</t>
  </si>
  <si>
    <t>Retirement benefit obligations</t>
  </si>
  <si>
    <t>Other long-term liabilities</t>
  </si>
  <si>
    <t>BALANCE SHEETS</t>
  </si>
  <si>
    <t>Cash and cash equivalents</t>
  </si>
  <si>
    <t>Note</t>
  </si>
  <si>
    <t>The accompanying notes form an integral part of these financial statements.</t>
  </si>
  <si>
    <t>Non-controlling interests</t>
  </si>
  <si>
    <t xml:space="preserve">Net current assets </t>
  </si>
  <si>
    <t xml:space="preserve">Tax recoverable </t>
  </si>
  <si>
    <t>Equity attributable to owners of the Company:</t>
  </si>
  <si>
    <t>Other financial liabilities</t>
  </si>
  <si>
    <t>Interests in associates and joint ventures</t>
  </si>
  <si>
    <t>Other reserves</t>
  </si>
  <si>
    <t>Revenue reserve</t>
  </si>
  <si>
    <t>Total assets</t>
  </si>
  <si>
    <t>Total liabilities</t>
  </si>
  <si>
    <t>Net assets</t>
  </si>
  <si>
    <t>Perpetual securities</t>
  </si>
  <si>
    <t>Sembcorp Industries Annual Report 2014</t>
  </si>
  <si>
    <t>As at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</si>
</sst>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006045"/>
      <name val="Arial"/>
      <family val="2"/>
    </font>
    <font>
      <sz val="10"/>
      <color rgb="FF007C5A"/>
      <name val="Arial"/>
      <family val="2"/>
    </font>
    <font>
      <sz val="10"/>
      <color rgb="FF005C42"/>
      <name val="Arial"/>
      <family val="2"/>
    </font>
    <font>
      <sz val="10"/>
      <color rgb="FF006045"/>
      <name val="Arial"/>
      <family val="2"/>
    </font>
    <font>
      <sz val="8"/>
      <color rgb="FF007C5A"/>
      <name val="Arial"/>
      <family val="2"/>
    </font>
    <font>
      <b/>
      <sz val="14"/>
      <color rgb="FF006045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rgb="FF8BFF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 style="medium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 style="medium">
        <color rgb="FF007C5A"/>
      </top>
      <bottom style="thick">
        <color rgb="FF007C5A"/>
      </bottom>
      <diagonal/>
    </border>
    <border>
      <left/>
      <right/>
      <top/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 style="medium">
        <color rgb="FF007C5A"/>
      </top>
      <bottom style="medium">
        <color rgb="FF007C5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41" fontId="3" fillId="2" borderId="0" xfId="0" applyNumberFormat="1" applyFont="1" applyFill="1" applyBorder="1" applyAlignment="1">
      <alignment horizontal="right" vertical="top" wrapText="1"/>
    </xf>
    <xf numFmtId="41" fontId="4" fillId="2" borderId="0" xfId="0" applyNumberFormat="1" applyFont="1" applyFill="1" applyBorder="1" applyAlignment="1">
      <alignment horizontal="right" vertical="top" wrapText="1"/>
    </xf>
    <xf numFmtId="41" fontId="4" fillId="2" borderId="0" xfId="0" applyNumberFormat="1" applyFont="1" applyFill="1" applyBorder="1"/>
    <xf numFmtId="0" fontId="0" fillId="2" borderId="0" xfId="0" applyFill="1" applyBorder="1" applyAlignment="1"/>
    <xf numFmtId="0" fontId="0" fillId="2" borderId="0" xfId="0" applyFill="1" applyBorder="1"/>
    <xf numFmtId="0" fontId="3" fillId="2" borderId="0" xfId="0" applyFont="1" applyFill="1" applyBorder="1" applyAlignment="1">
      <alignment horizontal="left" wrapText="1"/>
    </xf>
    <xf numFmtId="49" fontId="5" fillId="0" borderId="1" xfId="0" applyNumberFormat="1" applyFont="1" applyBorder="1" applyProtection="1">
      <protection locked="0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1" fontId="3" fillId="2" borderId="1" xfId="0" applyNumberFormat="1" applyFont="1" applyFill="1" applyBorder="1" applyAlignment="1">
      <alignment horizontal="right" vertical="top" wrapText="1"/>
    </xf>
    <xf numFmtId="41" fontId="4" fillId="2" borderId="1" xfId="0" applyNumberFormat="1" applyFont="1" applyFill="1" applyBorder="1" applyAlignment="1">
      <alignment horizontal="right" vertical="top" wrapText="1"/>
    </xf>
    <xf numFmtId="41" fontId="4" fillId="2" borderId="1" xfId="0" applyNumberFormat="1" applyFont="1" applyFill="1" applyBorder="1"/>
    <xf numFmtId="0" fontId="4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vertical="top" wrapText="1"/>
    </xf>
    <xf numFmtId="41" fontId="4" fillId="2" borderId="2" xfId="0" applyNumberFormat="1" applyFont="1" applyFill="1" applyBorder="1" applyAlignment="1">
      <alignment horizontal="right" vertical="top" wrapText="1"/>
    </xf>
    <xf numFmtId="41" fontId="4" fillId="2" borderId="3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center" wrapText="1"/>
    </xf>
    <xf numFmtId="41" fontId="3" fillId="2" borderId="4" xfId="0" applyNumberFormat="1" applyFont="1" applyFill="1" applyBorder="1" applyAlignment="1">
      <alignment horizontal="right" vertical="top" wrapText="1"/>
    </xf>
    <xf numFmtId="41" fontId="4" fillId="2" borderId="4" xfId="0" applyNumberFormat="1" applyFont="1" applyFill="1" applyBorder="1" applyAlignment="1">
      <alignment horizontal="right" vertical="top" wrapText="1"/>
    </xf>
    <xf numFmtId="41" fontId="4" fillId="2" borderId="5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top" wrapText="1"/>
    </xf>
    <xf numFmtId="165" fontId="7" fillId="2" borderId="1" xfId="1" applyNumberFormat="1" applyFont="1" applyFill="1" applyBorder="1" applyAlignment="1">
      <alignment horizontal="right" vertical="top" wrapText="1"/>
    </xf>
    <xf numFmtId="41" fontId="4" fillId="2" borderId="6" xfId="0" applyNumberFormat="1" applyFont="1" applyFill="1" applyBorder="1" applyAlignment="1">
      <alignment horizontal="right" vertical="top" wrapText="1"/>
    </xf>
    <xf numFmtId="41" fontId="4" fillId="2" borderId="7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/>
    <xf numFmtId="41" fontId="8" fillId="2" borderId="0" xfId="0" applyNumberFormat="1" applyFont="1" applyFill="1" applyBorder="1" applyAlignment="1">
      <alignment horizontal="right" vertical="top" wrapText="1"/>
    </xf>
    <xf numFmtId="41" fontId="4" fillId="3" borderId="1" xfId="0" applyNumberFormat="1" applyFont="1" applyFill="1" applyBorder="1" applyAlignment="1">
      <alignment horizontal="right" vertical="top" wrapText="1"/>
    </xf>
    <xf numFmtId="41" fontId="4" fillId="3" borderId="2" xfId="0" applyNumberFormat="1" applyFont="1" applyFill="1" applyBorder="1" applyAlignment="1">
      <alignment horizontal="right" vertical="top" wrapText="1"/>
    </xf>
    <xf numFmtId="41" fontId="4" fillId="3" borderId="3" xfId="0" applyNumberFormat="1" applyFont="1" applyFill="1" applyBorder="1" applyAlignment="1">
      <alignment horizontal="right" vertical="top" wrapText="1"/>
    </xf>
    <xf numFmtId="41" fontId="4" fillId="4" borderId="1" xfId="0" applyNumberFormat="1" applyFont="1" applyFill="1" applyBorder="1" applyAlignment="1">
      <alignment horizontal="right" vertical="top" wrapText="1"/>
    </xf>
    <xf numFmtId="41" fontId="4" fillId="4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4" xfId="1" applyNumberFormat="1" applyFont="1" applyFill="1" applyBorder="1" applyAlignment="1">
      <alignment horizontal="right" vertical="center" wrapText="1"/>
    </xf>
    <xf numFmtId="41" fontId="4" fillId="5" borderId="4" xfId="0" applyNumberFormat="1" applyFont="1" applyFill="1" applyBorder="1" applyAlignment="1">
      <alignment horizontal="right" vertical="top" wrapText="1"/>
    </xf>
    <xf numFmtId="41" fontId="4" fillId="5" borderId="1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right" vertical="center" wrapText="1"/>
    </xf>
    <xf numFmtId="164" fontId="9" fillId="2" borderId="4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1" fontId="1" fillId="2" borderId="4" xfId="0" applyNumberFormat="1" applyFont="1" applyFill="1" applyBorder="1" applyAlignment="1">
      <alignment horizontal="right" vertical="top" wrapText="1"/>
    </xf>
    <xf numFmtId="41" fontId="1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top" wrapText="1"/>
    </xf>
    <xf numFmtId="41" fontId="4" fillId="3" borderId="4" xfId="0" applyNumberFormat="1" applyFont="1" applyFill="1" applyBorder="1" applyAlignment="1">
      <alignment horizontal="right" vertical="top" wrapText="1"/>
    </xf>
    <xf numFmtId="41" fontId="4" fillId="3" borderId="8" xfId="0" applyNumberFormat="1" applyFont="1" applyFill="1" applyBorder="1" applyAlignment="1">
      <alignment horizontal="right" vertical="top" wrapText="1"/>
    </xf>
    <xf numFmtId="41" fontId="6" fillId="2" borderId="1" xfId="1" applyNumberFormat="1" applyFont="1" applyFill="1" applyBorder="1" applyAlignment="1">
      <alignment horizontal="right" vertical="center" wrapText="1"/>
    </xf>
    <xf numFmtId="41" fontId="9" fillId="2" borderId="1" xfId="1" applyNumberFormat="1" applyFont="1" applyFill="1" applyBorder="1" applyAlignment="1">
      <alignment horizontal="right" vertical="center" wrapText="1"/>
    </xf>
    <xf numFmtId="41" fontId="6" fillId="2" borderId="1" xfId="1" applyNumberFormat="1" applyFont="1" applyFill="1" applyBorder="1" applyAlignment="1">
      <alignment horizontal="center" vertical="center" wrapText="1"/>
    </xf>
    <xf numFmtId="41" fontId="9" fillId="2" borderId="1" xfId="1" applyNumberFormat="1" applyFont="1" applyFill="1" applyBorder="1" applyAlignment="1">
      <alignment horizontal="center" vertical="center" wrapText="1"/>
    </xf>
    <xf numFmtId="41" fontId="6" fillId="2" borderId="2" xfId="1" applyNumberFormat="1" applyFont="1" applyFill="1" applyBorder="1" applyAlignment="1">
      <alignment horizontal="center" vertical="center" wrapText="1"/>
    </xf>
    <xf numFmtId="41" fontId="9" fillId="2" borderId="2" xfId="1" applyNumberFormat="1" applyFont="1" applyFill="1" applyBorder="1" applyAlignment="1">
      <alignment horizontal="center" vertical="center" wrapText="1"/>
    </xf>
    <xf numFmtId="41" fontId="6" fillId="2" borderId="2" xfId="1" applyNumberFormat="1" applyFont="1" applyFill="1" applyBorder="1" applyAlignment="1">
      <alignment horizontal="right" vertical="center" wrapText="1"/>
    </xf>
    <xf numFmtId="41" fontId="9" fillId="2" borderId="2" xfId="1" applyNumberFormat="1" applyFont="1" applyFill="1" applyBorder="1" applyAlignment="1">
      <alignment horizontal="right" vertical="center" wrapText="1"/>
    </xf>
    <xf numFmtId="41" fontId="6" fillId="2" borderId="3" xfId="1" applyNumberFormat="1" applyFont="1" applyFill="1" applyBorder="1" applyAlignment="1">
      <alignment horizontal="center" vertical="center" wrapText="1"/>
    </xf>
    <xf numFmtId="41" fontId="9" fillId="2" borderId="3" xfId="1" applyNumberFormat="1" applyFont="1" applyFill="1" applyBorder="1" applyAlignment="1">
      <alignment horizontal="center" vertical="center" wrapText="1"/>
    </xf>
    <xf numFmtId="41" fontId="6" fillId="3" borderId="1" xfId="1" applyNumberFormat="1" applyFont="1" applyFill="1" applyBorder="1" applyAlignment="1">
      <alignment horizontal="center" vertical="center" wrapText="1"/>
    </xf>
    <xf numFmtId="41" fontId="9" fillId="3" borderId="1" xfId="1" applyNumberFormat="1" applyFont="1" applyFill="1" applyBorder="1" applyAlignment="1">
      <alignment horizontal="center" vertical="center" wrapText="1"/>
    </xf>
    <xf numFmtId="41" fontId="6" fillId="3" borderId="1" xfId="1" applyNumberFormat="1" applyFont="1" applyFill="1" applyBorder="1" applyAlignment="1">
      <alignment horizontal="right" vertical="center" wrapText="1"/>
    </xf>
    <xf numFmtId="41" fontId="9" fillId="3" borderId="1" xfId="1" applyNumberFormat="1" applyFont="1" applyFill="1" applyBorder="1" applyAlignment="1">
      <alignment horizontal="right" vertical="center" wrapText="1"/>
    </xf>
    <xf numFmtId="41" fontId="6" fillId="3" borderId="2" xfId="1" applyNumberFormat="1" applyFont="1" applyFill="1" applyBorder="1" applyAlignment="1">
      <alignment horizontal="center" vertical="center" wrapText="1"/>
    </xf>
    <xf numFmtId="41" fontId="9" fillId="3" borderId="2" xfId="1" applyNumberFormat="1" applyFont="1" applyFill="1" applyBorder="1" applyAlignment="1">
      <alignment horizontal="center" vertical="center" wrapText="1"/>
    </xf>
    <xf numFmtId="41" fontId="6" fillId="3" borderId="2" xfId="1" applyNumberFormat="1" applyFont="1" applyFill="1" applyBorder="1" applyAlignment="1">
      <alignment horizontal="right" vertical="center" wrapText="1"/>
    </xf>
    <xf numFmtId="41" fontId="9" fillId="3" borderId="2" xfId="1" applyNumberFormat="1" applyFont="1" applyFill="1" applyBorder="1" applyAlignment="1">
      <alignment horizontal="right" vertical="center" wrapText="1"/>
    </xf>
    <xf numFmtId="41" fontId="6" fillId="3" borderId="8" xfId="1" applyNumberFormat="1" applyFont="1" applyFill="1" applyBorder="1" applyAlignment="1">
      <alignment horizontal="center" vertical="center" wrapText="1"/>
    </xf>
    <xf numFmtId="41" fontId="9" fillId="3" borderId="8" xfId="1" applyNumberFormat="1" applyFont="1" applyFill="1" applyBorder="1" applyAlignment="1">
      <alignment horizontal="center" vertical="center" wrapText="1"/>
    </xf>
    <xf numFmtId="41" fontId="6" fillId="3" borderId="4" xfId="1" applyNumberFormat="1" applyFont="1" applyFill="1" applyBorder="1" applyAlignment="1">
      <alignment horizontal="center" vertical="center" wrapText="1"/>
    </xf>
    <xf numFmtId="41" fontId="9" fillId="3" borderId="4" xfId="1" applyNumberFormat="1" applyFont="1" applyFill="1" applyBorder="1" applyAlignment="1">
      <alignment horizontal="center" vertical="center" wrapText="1"/>
    </xf>
    <xf numFmtId="41" fontId="6" fillId="3" borderId="4" xfId="1" applyNumberFormat="1" applyFont="1" applyFill="1" applyBorder="1" applyAlignment="1">
      <alignment horizontal="right" vertical="center" wrapText="1"/>
    </xf>
    <xf numFmtId="41" fontId="9" fillId="3" borderId="4" xfId="1" applyNumberFormat="1" applyFont="1" applyFill="1" applyBorder="1" applyAlignment="1">
      <alignment horizontal="right" vertical="center" wrapText="1"/>
    </xf>
    <xf numFmtId="41" fontId="6" fillId="3" borderId="3" xfId="1" applyNumberFormat="1" applyFont="1" applyFill="1" applyBorder="1" applyAlignment="1">
      <alignment horizontal="center" vertical="center" wrapText="1"/>
    </xf>
    <xf numFmtId="41" fontId="9" fillId="3" borderId="3" xfId="1" applyNumberFormat="1" applyFont="1" applyFill="1" applyBorder="1" applyAlignment="1">
      <alignment horizontal="center" vertical="center" wrapText="1"/>
    </xf>
    <xf numFmtId="41" fontId="6" fillId="5" borderId="4" xfId="1" applyNumberFormat="1" applyFont="1" applyFill="1" applyBorder="1" applyAlignment="1">
      <alignment horizontal="center" vertical="center" wrapText="1"/>
    </xf>
    <xf numFmtId="41" fontId="9" fillId="5" borderId="4" xfId="1" applyNumberFormat="1" applyFont="1" applyFill="1" applyBorder="1" applyAlignment="1">
      <alignment horizontal="center" vertical="center" wrapText="1"/>
    </xf>
    <xf numFmtId="41" fontId="6" fillId="5" borderId="1" xfId="1" applyNumberFormat="1" applyFont="1" applyFill="1" applyBorder="1" applyAlignment="1">
      <alignment horizontal="center" vertical="center" wrapText="1"/>
    </xf>
    <xf numFmtId="41" fontId="9" fillId="5" borderId="1" xfId="1" applyNumberFormat="1" applyFont="1" applyFill="1" applyBorder="1" applyAlignment="1">
      <alignment horizontal="center" vertical="center" wrapText="1"/>
    </xf>
    <xf numFmtId="41" fontId="6" fillId="5" borderId="1" xfId="1" applyNumberFormat="1" applyFont="1" applyFill="1" applyBorder="1" applyAlignment="1">
      <alignment horizontal="right" vertical="center" wrapText="1"/>
    </xf>
    <xf numFmtId="41" fontId="9" fillId="5" borderId="1" xfId="1" applyNumberFormat="1" applyFont="1" applyFill="1" applyBorder="1" applyAlignment="1">
      <alignment horizontal="right" vertical="center" wrapText="1"/>
    </xf>
    <xf numFmtId="41" fontId="6" fillId="4" borderId="1" xfId="1" applyNumberFormat="1" applyFont="1" applyFill="1" applyBorder="1" applyAlignment="1">
      <alignment horizontal="center" vertical="center" wrapText="1"/>
    </xf>
    <xf numFmtId="41" fontId="9" fillId="4" borderId="1" xfId="1" applyNumberFormat="1" applyFont="1" applyFill="1" applyBorder="1" applyAlignment="1">
      <alignment horizontal="center" vertical="center" wrapText="1"/>
    </xf>
    <xf numFmtId="41" fontId="6" fillId="4" borderId="1" xfId="1" applyNumberFormat="1" applyFont="1" applyFill="1" applyBorder="1" applyAlignment="1">
      <alignment horizontal="right" vertical="center" wrapText="1"/>
    </xf>
    <xf numFmtId="41" fontId="9" fillId="4" borderId="1" xfId="1" applyNumberFormat="1" applyFont="1" applyFill="1" applyBorder="1" applyAlignment="1">
      <alignment horizontal="right" vertical="center" wrapText="1"/>
    </xf>
    <xf numFmtId="41" fontId="6" fillId="4" borderId="0" xfId="1" applyNumberFormat="1" applyFont="1" applyFill="1" applyBorder="1" applyAlignment="1">
      <alignment horizontal="center" vertical="center" wrapText="1"/>
    </xf>
    <xf numFmtId="41" fontId="9" fillId="4" borderId="0" xfId="1" applyNumberFormat="1" applyFont="1" applyFill="1" applyBorder="1" applyAlignment="1">
      <alignment horizontal="center" vertical="center" wrapText="1"/>
    </xf>
    <xf numFmtId="41" fontId="6" fillId="4" borderId="0" xfId="1" applyNumberFormat="1" applyFont="1" applyFill="1" applyBorder="1" applyAlignment="1">
      <alignment horizontal="right" vertical="center" wrapText="1"/>
    </xf>
    <xf numFmtId="41" fontId="9" fillId="4" borderId="0" xfId="1" applyNumberFormat="1" applyFont="1" applyFill="1" applyBorder="1" applyAlignment="1">
      <alignment horizontal="right" vertical="center" wrapText="1"/>
    </xf>
    <xf numFmtId="41" fontId="6" fillId="2" borderId="7" xfId="1" applyNumberFormat="1" applyFont="1" applyFill="1" applyBorder="1" applyAlignment="1">
      <alignment horizontal="center" vertical="center" wrapText="1"/>
    </xf>
    <xf numFmtId="41" fontId="9" fillId="2" borderId="7" xfId="1" applyNumberFormat="1" applyFont="1" applyFill="1" applyBorder="1" applyAlignment="1">
      <alignment horizontal="center" vertical="center" wrapText="1"/>
    </xf>
    <xf numFmtId="41" fontId="6" fillId="2" borderId="0" xfId="1" applyNumberFormat="1" applyFont="1" applyFill="1" applyBorder="1" applyAlignment="1">
      <alignment horizontal="center" vertical="center" wrapText="1"/>
    </xf>
    <xf numFmtId="41" fontId="9" fillId="2" borderId="0" xfId="1" applyNumberFormat="1" applyFont="1" applyFill="1" applyBorder="1" applyAlignment="1">
      <alignment horizontal="center" vertical="center" wrapText="1"/>
    </xf>
    <xf numFmtId="41" fontId="6" fillId="2" borderId="5" xfId="1" applyNumberFormat="1" applyFont="1" applyFill="1" applyBorder="1" applyAlignment="1">
      <alignment horizontal="center" vertical="center" wrapText="1"/>
    </xf>
    <xf numFmtId="41" fontId="9" fillId="2" borderId="5" xfId="1" applyNumberFormat="1" applyFont="1" applyFill="1" applyBorder="1" applyAlignment="1">
      <alignment horizontal="center" vertical="center" wrapText="1"/>
    </xf>
    <xf numFmtId="41" fontId="6" fillId="2" borderId="0" xfId="1" applyNumberFormat="1" applyFont="1" applyFill="1" applyBorder="1" applyAlignment="1">
      <alignment horizontal="right" vertical="center" wrapText="1"/>
    </xf>
    <xf numFmtId="41" fontId="9" fillId="2" borderId="0" xfId="1" applyNumberFormat="1" applyFont="1" applyFill="1" applyBorder="1" applyAlignment="1">
      <alignment horizontal="right" vertical="center" wrapText="1"/>
    </xf>
    <xf numFmtId="41" fontId="1" fillId="2" borderId="1" xfId="0" applyNumberFormat="1" applyFont="1" applyFill="1" applyBorder="1"/>
    <xf numFmtId="41" fontId="4" fillId="2" borderId="1" xfId="0" applyNumberFormat="1" applyFont="1" applyFill="1" applyBorder="1" applyAlignment="1">
      <alignment horizontal="right"/>
    </xf>
    <xf numFmtId="41" fontId="1" fillId="2" borderId="1" xfId="0" applyNumberFormat="1" applyFont="1" applyFill="1" applyBorder="1" applyAlignment="1">
      <alignment horizontal="right"/>
    </xf>
    <xf numFmtId="41" fontId="6" fillId="2" borderId="7" xfId="1" applyNumberFormat="1" applyFont="1" applyFill="1" applyBorder="1" applyAlignment="1">
      <alignment horizontal="right" vertical="center" wrapText="1"/>
    </xf>
    <xf numFmtId="41" fontId="9" fillId="2" borderId="7" xfId="1" applyNumberFormat="1" applyFont="1" applyFill="1" applyBorder="1" applyAlignment="1">
      <alignment horizontal="right" vertical="center" wrapText="1"/>
    </xf>
    <xf numFmtId="41" fontId="6" fillId="2" borderId="6" xfId="1" applyNumberFormat="1" applyFont="1" applyFill="1" applyBorder="1" applyAlignment="1">
      <alignment horizontal="center" vertical="center" wrapText="1"/>
    </xf>
    <xf numFmtId="41" fontId="9" fillId="2" borderId="6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0</xdr:col>
      <xdr:colOff>1590581</xdr:colOff>
      <xdr:row>5</xdr:row>
      <xdr:rowOff>83819</xdr:rowOff>
    </xdr:to>
    <xdr:sp macro="" textlink="">
      <xdr:nvSpPr>
        <xdr:cNvPr id="2" name="Parallelogram 1"/>
        <xdr:cNvSpPr/>
      </xdr:nvSpPr>
      <xdr:spPr>
        <a:xfrm>
          <a:off x="9525" y="866775"/>
          <a:ext cx="154305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1"/>
  <sheetViews>
    <sheetView tabSelected="1" topLeftCell="A44" zoomScale="130" zoomScaleNormal="130" workbookViewId="0">
      <selection activeCell="H60" sqref="H60"/>
    </sheetView>
  </sheetViews>
  <sheetFormatPr defaultColWidth="9.140625" defaultRowHeight="12.75" x14ac:dyDescent="0.2"/>
  <cols>
    <col min="1" max="1" width="51.28515625" style="10" customWidth="1"/>
    <col min="2" max="2" width="10.7109375" style="10" customWidth="1"/>
    <col min="3" max="3" width="2.7109375" style="10" customWidth="1"/>
    <col min="4" max="4" width="12.7109375" style="10" customWidth="1"/>
    <col min="5" max="5" width="2.7109375" style="10" customWidth="1"/>
    <col min="6" max="6" width="12.7109375" style="41" customWidth="1"/>
    <col min="7" max="7" width="5.28515625" style="10" customWidth="1"/>
    <col min="8" max="8" width="12.7109375" style="10" customWidth="1"/>
    <col min="9" max="9" width="2.85546875" style="10" customWidth="1"/>
    <col min="10" max="10" width="12.7109375" style="3" customWidth="1"/>
    <col min="11" max="11" width="9.140625" style="10"/>
    <col min="12" max="12" width="10.28515625" style="10" bestFit="1" customWidth="1"/>
    <col min="13" max="16384" width="9.140625" style="10"/>
  </cols>
  <sheetData>
    <row r="1" spans="1:12" x14ac:dyDescent="0.2">
      <c r="A1" s="52" t="s">
        <v>43</v>
      </c>
    </row>
    <row r="2" spans="1:12" ht="4.5" customHeight="1" x14ac:dyDescent="0.2"/>
    <row r="3" spans="1:12" s="3" customFormat="1" ht="22.5" x14ac:dyDescent="0.2">
      <c r="A3" s="53" t="s">
        <v>27</v>
      </c>
      <c r="B3" s="1"/>
      <c r="C3" s="2"/>
      <c r="F3" s="41"/>
    </row>
    <row r="4" spans="1:12" s="3" customFormat="1" x14ac:dyDescent="0.2">
      <c r="A4" s="48" t="s">
        <v>44</v>
      </c>
      <c r="B4" s="11"/>
      <c r="C4" s="4"/>
      <c r="F4" s="41"/>
    </row>
    <row r="5" spans="1:12" s="3" customFormat="1" x14ac:dyDescent="0.2">
      <c r="A5" s="48"/>
      <c r="B5" s="11"/>
      <c r="C5" s="4"/>
      <c r="F5" s="41"/>
    </row>
    <row r="6" spans="1:12" s="3" customFormat="1" x14ac:dyDescent="0.2">
      <c r="A6" s="48"/>
      <c r="B6" s="11"/>
      <c r="C6" s="4"/>
      <c r="F6" s="41"/>
    </row>
    <row r="7" spans="1:12" s="3" customFormat="1" x14ac:dyDescent="0.2">
      <c r="A7" s="11"/>
      <c r="B7" s="11"/>
      <c r="C7" s="4"/>
      <c r="F7" s="41"/>
    </row>
    <row r="8" spans="1:12" s="3" customFormat="1" x14ac:dyDescent="0.2">
      <c r="A8" s="13"/>
      <c r="B8" s="13"/>
      <c r="C8" s="14"/>
      <c r="D8" s="121" t="s">
        <v>0</v>
      </c>
      <c r="E8" s="121"/>
      <c r="F8" s="121"/>
      <c r="G8" s="15"/>
      <c r="H8" s="121" t="s">
        <v>1</v>
      </c>
      <c r="I8" s="121"/>
      <c r="J8" s="121"/>
      <c r="K8" s="16"/>
    </row>
    <row r="9" spans="1:12" s="3" customFormat="1" x14ac:dyDescent="0.2">
      <c r="A9" s="13"/>
      <c r="B9" s="13"/>
      <c r="C9" s="14"/>
      <c r="D9" s="36">
        <v>2014</v>
      </c>
      <c r="E9" s="17"/>
      <c r="F9" s="62">
        <v>2013</v>
      </c>
      <c r="G9" s="17"/>
      <c r="H9" s="36">
        <v>2014</v>
      </c>
      <c r="I9" s="17"/>
      <c r="J9" s="38">
        <v>2013</v>
      </c>
      <c r="K9" s="16"/>
    </row>
    <row r="10" spans="1:12" s="3" customFormat="1" x14ac:dyDescent="0.2">
      <c r="A10" s="17"/>
      <c r="B10" s="34" t="s">
        <v>29</v>
      </c>
      <c r="C10" s="14"/>
      <c r="D10" s="35" t="s">
        <v>2</v>
      </c>
      <c r="E10" s="19"/>
      <c r="F10" s="56" t="s">
        <v>2</v>
      </c>
      <c r="G10" s="19"/>
      <c r="H10" s="35" t="s">
        <v>2</v>
      </c>
      <c r="I10" s="19"/>
      <c r="J10" s="37" t="s">
        <v>2</v>
      </c>
      <c r="K10" s="16"/>
    </row>
    <row r="11" spans="1:12" s="3" customFormat="1" x14ac:dyDescent="0.2">
      <c r="A11" s="17"/>
      <c r="B11" s="34"/>
      <c r="C11" s="14"/>
      <c r="D11" s="18"/>
      <c r="E11" s="19"/>
      <c r="F11" s="63"/>
      <c r="G11" s="19"/>
      <c r="H11" s="18"/>
      <c r="I11" s="19"/>
      <c r="J11" s="19"/>
      <c r="K11" s="16"/>
    </row>
    <row r="12" spans="1:12" s="3" customFormat="1" x14ac:dyDescent="0.2">
      <c r="A12" s="29" t="s">
        <v>5</v>
      </c>
      <c r="B12" s="34"/>
      <c r="C12" s="20"/>
      <c r="D12" s="22"/>
      <c r="E12" s="23"/>
      <c r="F12" s="60"/>
      <c r="G12" s="23"/>
      <c r="H12" s="66"/>
      <c r="I12" s="23"/>
      <c r="J12" s="67"/>
      <c r="K12" s="16"/>
    </row>
    <row r="13" spans="1:12" s="3" customFormat="1" x14ac:dyDescent="0.2">
      <c r="A13" s="33" t="s">
        <v>6</v>
      </c>
      <c r="B13" s="34">
        <v>3</v>
      </c>
      <c r="C13" s="20"/>
      <c r="D13" s="68">
        <v>7725423</v>
      </c>
      <c r="E13" s="23"/>
      <c r="F13" s="69">
        <v>5126650</v>
      </c>
      <c r="G13" s="23"/>
      <c r="H13" s="66">
        <v>606245</v>
      </c>
      <c r="I13" s="23"/>
      <c r="J13" s="67">
        <v>637590</v>
      </c>
      <c r="K13" s="16"/>
    </row>
    <row r="14" spans="1:12" s="3" customFormat="1" x14ac:dyDescent="0.2">
      <c r="A14" s="33" t="s">
        <v>7</v>
      </c>
      <c r="B14" s="34">
        <v>4</v>
      </c>
      <c r="C14" s="20"/>
      <c r="D14" s="68">
        <v>23579</v>
      </c>
      <c r="E14" s="23"/>
      <c r="F14" s="69">
        <v>20954</v>
      </c>
      <c r="G14" s="23"/>
      <c r="H14" s="68">
        <v>0</v>
      </c>
      <c r="I14" s="23"/>
      <c r="J14" s="69">
        <v>0</v>
      </c>
      <c r="K14" s="16"/>
    </row>
    <row r="15" spans="1:12" s="3" customFormat="1" x14ac:dyDescent="0.2">
      <c r="A15" s="33" t="s">
        <v>8</v>
      </c>
      <c r="B15" s="34">
        <v>5</v>
      </c>
      <c r="C15" s="20"/>
      <c r="D15" s="68">
        <v>0</v>
      </c>
      <c r="E15" s="23"/>
      <c r="F15" s="69">
        <v>0</v>
      </c>
      <c r="G15" s="23"/>
      <c r="H15" s="66">
        <v>1999357</v>
      </c>
      <c r="I15" s="23"/>
      <c r="J15" s="67">
        <v>1706116</v>
      </c>
      <c r="K15" s="16"/>
      <c r="L15" s="8"/>
    </row>
    <row r="16" spans="1:12" s="3" customFormat="1" x14ac:dyDescent="0.2">
      <c r="A16" s="33" t="s">
        <v>36</v>
      </c>
      <c r="B16" s="34">
        <v>6</v>
      </c>
      <c r="C16" s="20"/>
      <c r="D16" s="68">
        <v>2074394</v>
      </c>
      <c r="E16" s="23"/>
      <c r="F16" s="69">
        <v>1852249</v>
      </c>
      <c r="G16" s="23"/>
      <c r="H16" s="68">
        <v>0</v>
      </c>
      <c r="I16" s="23"/>
      <c r="J16" s="69">
        <v>0</v>
      </c>
      <c r="K16" s="16"/>
    </row>
    <row r="17" spans="1:11" s="3" customFormat="1" x14ac:dyDescent="0.2">
      <c r="A17" s="33" t="s">
        <v>9</v>
      </c>
      <c r="B17" s="34">
        <v>7</v>
      </c>
      <c r="C17" s="20"/>
      <c r="D17" s="68">
        <v>314933</v>
      </c>
      <c r="E17" s="23"/>
      <c r="F17" s="69">
        <v>344181</v>
      </c>
      <c r="G17" s="23"/>
      <c r="H17" s="68">
        <v>0</v>
      </c>
      <c r="I17" s="23"/>
      <c r="J17" s="69">
        <v>0</v>
      </c>
      <c r="K17" s="16"/>
    </row>
    <row r="18" spans="1:11" s="3" customFormat="1" ht="13.5" customHeight="1" x14ac:dyDescent="0.2">
      <c r="A18" s="33" t="s">
        <v>10</v>
      </c>
      <c r="B18" s="34">
        <v>8</v>
      </c>
      <c r="C18" s="20"/>
      <c r="D18" s="68">
        <v>467340</v>
      </c>
      <c r="E18" s="23"/>
      <c r="F18" s="69">
        <v>360970</v>
      </c>
      <c r="G18" s="23"/>
      <c r="H18" s="66">
        <v>14440</v>
      </c>
      <c r="I18" s="23"/>
      <c r="J18" s="67">
        <v>7223</v>
      </c>
      <c r="K18" s="16"/>
    </row>
    <row r="19" spans="1:11" s="3" customFormat="1" x14ac:dyDescent="0.2">
      <c r="A19" s="33" t="s">
        <v>11</v>
      </c>
      <c r="B19" s="34">
        <v>11</v>
      </c>
      <c r="C19" s="20"/>
      <c r="D19" s="68">
        <v>390566</v>
      </c>
      <c r="E19" s="23"/>
      <c r="F19" s="69">
        <v>308223</v>
      </c>
      <c r="G19" s="23"/>
      <c r="H19" s="66">
        <v>21857</v>
      </c>
      <c r="I19" s="23"/>
      <c r="J19" s="67">
        <v>21068</v>
      </c>
      <c r="K19" s="16"/>
    </row>
    <row r="20" spans="1:11" s="3" customFormat="1" ht="13.5" thickBot="1" x14ac:dyDescent="0.25">
      <c r="A20" s="33" t="s">
        <v>12</v>
      </c>
      <c r="B20" s="34">
        <v>12</v>
      </c>
      <c r="C20" s="20"/>
      <c r="D20" s="70">
        <v>49706</v>
      </c>
      <c r="E20" s="27"/>
      <c r="F20" s="71">
        <v>51170</v>
      </c>
      <c r="G20" s="27"/>
      <c r="H20" s="68">
        <v>0</v>
      </c>
      <c r="I20" s="27"/>
      <c r="J20" s="73">
        <v>0</v>
      </c>
      <c r="K20" s="16"/>
    </row>
    <row r="21" spans="1:11" s="3" customFormat="1" x14ac:dyDescent="0.2">
      <c r="A21" s="21"/>
      <c r="B21" s="34"/>
      <c r="C21" s="20"/>
      <c r="D21" s="74">
        <f>SUM(D13:D20)</f>
        <v>11045941</v>
      </c>
      <c r="E21" s="28"/>
      <c r="F21" s="75">
        <f>SUM(F13:F20)</f>
        <v>8064397</v>
      </c>
      <c r="G21" s="28"/>
      <c r="H21" s="74">
        <f>SUM(H13:H20)</f>
        <v>2641899</v>
      </c>
      <c r="I21" s="28"/>
      <c r="J21" s="75">
        <f>SUM(J13:J20)</f>
        <v>2371997</v>
      </c>
      <c r="K21" s="16"/>
    </row>
    <row r="22" spans="1:11" s="3" customFormat="1" x14ac:dyDescent="0.2">
      <c r="A22" s="29" t="s">
        <v>13</v>
      </c>
      <c r="B22" s="34"/>
      <c r="C22" s="20"/>
      <c r="D22" s="68"/>
      <c r="E22" s="23"/>
      <c r="F22" s="69"/>
      <c r="G22" s="23"/>
      <c r="H22" s="66"/>
      <c r="I22" s="23"/>
      <c r="J22" s="67"/>
      <c r="K22" s="16"/>
    </row>
    <row r="23" spans="1:11" s="3" customFormat="1" x14ac:dyDescent="0.2">
      <c r="A23" s="33" t="s">
        <v>14</v>
      </c>
      <c r="B23" s="34">
        <v>13</v>
      </c>
      <c r="C23" s="20"/>
      <c r="D23" s="76">
        <v>3204912</v>
      </c>
      <c r="E23" s="43"/>
      <c r="F23" s="77">
        <v>2240655</v>
      </c>
      <c r="G23" s="43"/>
      <c r="H23" s="78">
        <v>11200</v>
      </c>
      <c r="I23" s="43"/>
      <c r="J23" s="79">
        <v>10023</v>
      </c>
      <c r="K23" s="16"/>
    </row>
    <row r="24" spans="1:11" s="3" customFormat="1" x14ac:dyDescent="0.2">
      <c r="A24" s="33" t="s">
        <v>15</v>
      </c>
      <c r="B24" s="34">
        <v>14</v>
      </c>
      <c r="C24" s="20"/>
      <c r="D24" s="76">
        <v>1200336</v>
      </c>
      <c r="E24" s="43"/>
      <c r="F24" s="77">
        <v>1140173</v>
      </c>
      <c r="G24" s="43"/>
      <c r="H24" s="78">
        <v>157075</v>
      </c>
      <c r="I24" s="43"/>
      <c r="J24" s="79">
        <v>104885</v>
      </c>
      <c r="K24" s="16"/>
    </row>
    <row r="25" spans="1:11" s="3" customFormat="1" x14ac:dyDescent="0.2">
      <c r="A25" s="33" t="s">
        <v>33</v>
      </c>
      <c r="B25" s="34"/>
      <c r="C25" s="20"/>
      <c r="D25" s="76">
        <v>8514</v>
      </c>
      <c r="E25" s="43"/>
      <c r="F25" s="77">
        <v>6698</v>
      </c>
      <c r="G25" s="43"/>
      <c r="H25" s="78">
        <v>0</v>
      </c>
      <c r="I25" s="43"/>
      <c r="J25" s="79">
        <v>0</v>
      </c>
      <c r="K25" s="16"/>
    </row>
    <row r="26" spans="1:11" s="3" customFormat="1" x14ac:dyDescent="0.2">
      <c r="A26" s="33" t="s">
        <v>16</v>
      </c>
      <c r="B26" s="34">
        <v>16</v>
      </c>
      <c r="C26" s="20"/>
      <c r="D26" s="76">
        <v>24437</v>
      </c>
      <c r="E26" s="43"/>
      <c r="F26" s="77">
        <v>36517</v>
      </c>
      <c r="G26" s="43"/>
      <c r="H26" s="78">
        <v>0</v>
      </c>
      <c r="I26" s="43"/>
      <c r="J26" s="79">
        <v>0</v>
      </c>
      <c r="K26" s="16"/>
    </row>
    <row r="27" spans="1:11" s="3" customFormat="1" x14ac:dyDescent="0.2">
      <c r="A27" s="33" t="s">
        <v>9</v>
      </c>
      <c r="B27" s="55">
        <v>7</v>
      </c>
      <c r="C27" s="20"/>
      <c r="D27" s="76">
        <v>30825</v>
      </c>
      <c r="E27" s="43"/>
      <c r="F27" s="77">
        <v>9581</v>
      </c>
      <c r="G27" s="43"/>
      <c r="H27" s="78">
        <v>0</v>
      </c>
      <c r="I27" s="43"/>
      <c r="J27" s="79">
        <v>0</v>
      </c>
      <c r="K27" s="16"/>
    </row>
    <row r="28" spans="1:11" s="3" customFormat="1" ht="15" customHeight="1" thickBot="1" x14ac:dyDescent="0.25">
      <c r="A28" s="33" t="s">
        <v>28</v>
      </c>
      <c r="B28" s="34">
        <v>17</v>
      </c>
      <c r="C28" s="20"/>
      <c r="D28" s="80">
        <v>1661427</v>
      </c>
      <c r="E28" s="44"/>
      <c r="F28" s="81">
        <v>2255865</v>
      </c>
      <c r="G28" s="44"/>
      <c r="H28" s="82">
        <v>198395</v>
      </c>
      <c r="I28" s="44"/>
      <c r="J28" s="83">
        <v>450220</v>
      </c>
      <c r="K28" s="16"/>
    </row>
    <row r="29" spans="1:11" s="3" customFormat="1" ht="13.5" thickBot="1" x14ac:dyDescent="0.25">
      <c r="A29" s="21"/>
      <c r="B29" s="34"/>
      <c r="C29" s="20"/>
      <c r="D29" s="84">
        <f>SUM(D23:D28)</f>
        <v>6130451</v>
      </c>
      <c r="E29" s="65"/>
      <c r="F29" s="85">
        <f>SUM(F23:F28)</f>
        <v>5689489</v>
      </c>
      <c r="G29" s="65"/>
      <c r="H29" s="84">
        <f>SUM(H23:H28)</f>
        <v>366670</v>
      </c>
      <c r="I29" s="65"/>
      <c r="J29" s="85">
        <f>SUM(J23:J28)</f>
        <v>565128</v>
      </c>
      <c r="K29" s="16"/>
    </row>
    <row r="30" spans="1:11" s="3" customFormat="1" x14ac:dyDescent="0.2">
      <c r="A30" s="29" t="s">
        <v>39</v>
      </c>
      <c r="B30" s="61"/>
      <c r="C30" s="20"/>
      <c r="D30" s="86">
        <f>D21+D29</f>
        <v>17176392</v>
      </c>
      <c r="E30" s="64"/>
      <c r="F30" s="87">
        <f>F21+F29</f>
        <v>13753886</v>
      </c>
      <c r="G30" s="64"/>
      <c r="H30" s="88">
        <f t="shared" ref="F30:J30" si="0">H21+H29</f>
        <v>3008569</v>
      </c>
      <c r="I30" s="64"/>
      <c r="J30" s="89">
        <f t="shared" ref="J30" si="1">J21+J29</f>
        <v>2937125</v>
      </c>
      <c r="K30" s="16"/>
    </row>
    <row r="31" spans="1:11" s="3" customFormat="1" x14ac:dyDescent="0.2">
      <c r="A31" s="21"/>
      <c r="B31" s="61"/>
      <c r="C31" s="20"/>
      <c r="D31" s="86"/>
      <c r="E31" s="64"/>
      <c r="F31" s="87"/>
      <c r="G31" s="64"/>
      <c r="H31" s="86"/>
      <c r="I31" s="64"/>
      <c r="J31" s="87"/>
      <c r="K31" s="16"/>
    </row>
    <row r="32" spans="1:11" s="3" customFormat="1" x14ac:dyDescent="0.2">
      <c r="A32" s="29" t="s">
        <v>17</v>
      </c>
      <c r="B32" s="34"/>
      <c r="C32" s="20"/>
      <c r="D32" s="76"/>
      <c r="E32" s="43"/>
      <c r="F32" s="77"/>
      <c r="G32" s="43"/>
      <c r="H32" s="78"/>
      <c r="I32" s="43"/>
      <c r="J32" s="79"/>
      <c r="K32" s="16"/>
    </row>
    <row r="33" spans="1:11" s="3" customFormat="1" ht="12.75" customHeight="1" x14ac:dyDescent="0.2">
      <c r="A33" s="33" t="s">
        <v>18</v>
      </c>
      <c r="B33" s="34">
        <v>18</v>
      </c>
      <c r="C33" s="20"/>
      <c r="D33" s="76">
        <v>2745363</v>
      </c>
      <c r="E33" s="43"/>
      <c r="F33" s="77">
        <v>2691962</v>
      </c>
      <c r="G33" s="43"/>
      <c r="H33" s="78">
        <v>286636</v>
      </c>
      <c r="I33" s="43"/>
      <c r="J33" s="79">
        <v>188396</v>
      </c>
      <c r="K33" s="16"/>
    </row>
    <row r="34" spans="1:11" s="3" customFormat="1" ht="12.75" customHeight="1" x14ac:dyDescent="0.2">
      <c r="A34" s="33" t="s">
        <v>19</v>
      </c>
      <c r="B34" s="34">
        <v>13</v>
      </c>
      <c r="C34" s="20"/>
      <c r="D34" s="76">
        <v>1028587</v>
      </c>
      <c r="E34" s="43"/>
      <c r="F34" s="77">
        <v>1448501</v>
      </c>
      <c r="G34" s="43"/>
      <c r="H34" s="78">
        <v>5</v>
      </c>
      <c r="I34" s="43"/>
      <c r="J34" s="79">
        <v>0</v>
      </c>
      <c r="K34" s="16"/>
    </row>
    <row r="35" spans="1:11" s="3" customFormat="1" x14ac:dyDescent="0.2">
      <c r="A35" s="33" t="s">
        <v>20</v>
      </c>
      <c r="B35" s="34">
        <v>19</v>
      </c>
      <c r="C35" s="20"/>
      <c r="D35" s="76">
        <v>73714</v>
      </c>
      <c r="E35" s="43"/>
      <c r="F35" s="77">
        <v>92347</v>
      </c>
      <c r="G35" s="43"/>
      <c r="H35" s="78">
        <v>13416</v>
      </c>
      <c r="I35" s="43"/>
      <c r="J35" s="79">
        <v>20931</v>
      </c>
      <c r="K35" s="16"/>
    </row>
    <row r="36" spans="1:11" s="3" customFormat="1" x14ac:dyDescent="0.2">
      <c r="A36" s="33" t="s">
        <v>35</v>
      </c>
      <c r="B36" s="55">
        <v>22</v>
      </c>
      <c r="C36" s="20"/>
      <c r="D36" s="76">
        <v>165930</v>
      </c>
      <c r="E36" s="43"/>
      <c r="F36" s="77">
        <v>18695</v>
      </c>
      <c r="G36" s="43"/>
      <c r="H36" s="78">
        <v>1558</v>
      </c>
      <c r="I36" s="43"/>
      <c r="J36" s="79">
        <v>0</v>
      </c>
      <c r="K36" s="16"/>
    </row>
    <row r="37" spans="1:11" s="3" customFormat="1" x14ac:dyDescent="0.2">
      <c r="A37" s="33" t="s">
        <v>21</v>
      </c>
      <c r="B37" s="34"/>
      <c r="C37" s="20"/>
      <c r="D37" s="76">
        <v>257826</v>
      </c>
      <c r="E37" s="43"/>
      <c r="F37" s="77">
        <v>236254</v>
      </c>
      <c r="G37" s="43"/>
      <c r="H37" s="78">
        <v>41009</v>
      </c>
      <c r="I37" s="43"/>
      <c r="J37" s="79">
        <v>37970</v>
      </c>
      <c r="K37" s="16"/>
    </row>
    <row r="38" spans="1:11" s="3" customFormat="1" ht="13.5" thickBot="1" x14ac:dyDescent="0.25">
      <c r="A38" s="33" t="s">
        <v>22</v>
      </c>
      <c r="B38" s="34">
        <v>24</v>
      </c>
      <c r="C38" s="20"/>
      <c r="D38" s="80">
        <v>1086003</v>
      </c>
      <c r="E38" s="44"/>
      <c r="F38" s="81">
        <v>413993</v>
      </c>
      <c r="G38" s="44"/>
      <c r="H38" s="82">
        <v>8</v>
      </c>
      <c r="I38" s="44"/>
      <c r="J38" s="83">
        <v>61</v>
      </c>
      <c r="K38" s="16"/>
    </row>
    <row r="39" spans="1:11" s="3" customFormat="1" ht="13.5" thickBot="1" x14ac:dyDescent="0.25">
      <c r="A39" s="12"/>
      <c r="B39" s="34"/>
      <c r="C39" s="20"/>
      <c r="D39" s="90">
        <f>SUM(D33:D38)</f>
        <v>5357423</v>
      </c>
      <c r="E39" s="45"/>
      <c r="F39" s="91">
        <f>SUM(F33:F38)</f>
        <v>4901752</v>
      </c>
      <c r="G39" s="45"/>
      <c r="H39" s="90">
        <f>SUM(H33:H38)</f>
        <v>342632</v>
      </c>
      <c r="I39" s="45"/>
      <c r="J39" s="91">
        <f>SUM(J33:J38)</f>
        <v>247358</v>
      </c>
      <c r="K39" s="16"/>
    </row>
    <row r="40" spans="1:11" s="3" customFormat="1" x14ac:dyDescent="0.2">
      <c r="A40" s="29" t="s">
        <v>32</v>
      </c>
      <c r="B40" s="34"/>
      <c r="C40" s="20"/>
      <c r="D40" s="74">
        <f>D29-D39</f>
        <v>773028</v>
      </c>
      <c r="E40" s="28"/>
      <c r="F40" s="75">
        <f>F29-F39</f>
        <v>787737</v>
      </c>
      <c r="G40" s="28"/>
      <c r="H40" s="74">
        <f>H29-H39</f>
        <v>24038</v>
      </c>
      <c r="I40" s="28"/>
      <c r="J40" s="75">
        <f>J29-J39</f>
        <v>317770</v>
      </c>
      <c r="K40" s="16"/>
    </row>
    <row r="41" spans="1:11" s="3" customFormat="1" x14ac:dyDescent="0.2">
      <c r="A41" s="21"/>
      <c r="B41" s="34"/>
      <c r="C41" s="20"/>
      <c r="D41" s="92"/>
      <c r="E41" s="50"/>
      <c r="F41" s="93"/>
      <c r="G41" s="50"/>
      <c r="H41" s="92"/>
      <c r="I41" s="50"/>
      <c r="J41" s="93"/>
      <c r="K41" s="16"/>
    </row>
    <row r="42" spans="1:11" s="3" customFormat="1" x14ac:dyDescent="0.2">
      <c r="A42" s="29" t="s">
        <v>23</v>
      </c>
      <c r="B42" s="34"/>
      <c r="C42" s="20"/>
      <c r="D42" s="94"/>
      <c r="E42" s="51"/>
      <c r="F42" s="95"/>
      <c r="G42" s="51"/>
      <c r="H42" s="96"/>
      <c r="I42" s="51"/>
      <c r="J42" s="97"/>
      <c r="K42" s="16"/>
    </row>
    <row r="43" spans="1:11" s="3" customFormat="1" x14ac:dyDescent="0.2">
      <c r="A43" s="33" t="s">
        <v>24</v>
      </c>
      <c r="B43" s="34">
        <v>12</v>
      </c>
      <c r="C43" s="20"/>
      <c r="D43" s="98">
        <v>413680</v>
      </c>
      <c r="E43" s="46"/>
      <c r="F43" s="99">
        <v>371596</v>
      </c>
      <c r="G43" s="46"/>
      <c r="H43" s="100">
        <v>53298</v>
      </c>
      <c r="I43" s="46"/>
      <c r="J43" s="101">
        <v>44212</v>
      </c>
      <c r="K43" s="16"/>
    </row>
    <row r="44" spans="1:11" s="3" customFormat="1" x14ac:dyDescent="0.2">
      <c r="A44" s="33" t="s">
        <v>20</v>
      </c>
      <c r="B44" s="34">
        <v>19</v>
      </c>
      <c r="C44" s="20"/>
      <c r="D44" s="98">
        <v>105423</v>
      </c>
      <c r="E44" s="46"/>
      <c r="F44" s="99">
        <v>101693</v>
      </c>
      <c r="G44" s="46"/>
      <c r="H44" s="100">
        <v>593</v>
      </c>
      <c r="I44" s="46"/>
      <c r="J44" s="101">
        <v>593</v>
      </c>
      <c r="K44" s="16"/>
    </row>
    <row r="45" spans="1:11" s="3" customFormat="1" x14ac:dyDescent="0.2">
      <c r="A45" s="33" t="s">
        <v>35</v>
      </c>
      <c r="B45" s="55">
        <v>22</v>
      </c>
      <c r="C45" s="20"/>
      <c r="D45" s="98">
        <v>106472</v>
      </c>
      <c r="E45" s="46"/>
      <c r="F45" s="99">
        <v>56786</v>
      </c>
      <c r="G45" s="46"/>
      <c r="H45" s="78">
        <v>0</v>
      </c>
      <c r="I45" s="46"/>
      <c r="J45" s="101">
        <v>0</v>
      </c>
      <c r="K45" s="16"/>
    </row>
    <row r="46" spans="1:11" s="3" customFormat="1" x14ac:dyDescent="0.2">
      <c r="A46" s="33" t="s">
        <v>25</v>
      </c>
      <c r="B46" s="34">
        <v>23</v>
      </c>
      <c r="C46" s="20"/>
      <c r="D46" s="98">
        <v>15658</v>
      </c>
      <c r="E46" s="46"/>
      <c r="F46" s="99">
        <v>30910</v>
      </c>
      <c r="G46" s="46"/>
      <c r="H46" s="78">
        <v>0</v>
      </c>
      <c r="I46" s="46"/>
      <c r="J46" s="101">
        <v>0</v>
      </c>
      <c r="K46" s="16"/>
    </row>
    <row r="47" spans="1:11" s="3" customFormat="1" x14ac:dyDescent="0.2">
      <c r="A47" s="33" t="s">
        <v>22</v>
      </c>
      <c r="B47" s="34">
        <v>24</v>
      </c>
      <c r="C47" s="20"/>
      <c r="D47" s="98">
        <v>3648578</v>
      </c>
      <c r="E47" s="46"/>
      <c r="F47" s="99">
        <v>1485011</v>
      </c>
      <c r="G47" s="46"/>
      <c r="H47" s="100">
        <v>3</v>
      </c>
      <c r="I47" s="46"/>
      <c r="J47" s="101">
        <v>12</v>
      </c>
      <c r="K47" s="16"/>
    </row>
    <row r="48" spans="1:11" s="3" customFormat="1" x14ac:dyDescent="0.2">
      <c r="A48" s="33" t="s">
        <v>26</v>
      </c>
      <c r="B48" s="34">
        <v>25</v>
      </c>
      <c r="C48" s="20"/>
      <c r="D48" s="102">
        <v>296884</v>
      </c>
      <c r="E48" s="47"/>
      <c r="F48" s="103">
        <v>276144</v>
      </c>
      <c r="G48" s="47"/>
      <c r="H48" s="104">
        <v>482846</v>
      </c>
      <c r="I48" s="47"/>
      <c r="J48" s="105">
        <v>462915</v>
      </c>
      <c r="K48" s="16"/>
    </row>
    <row r="49" spans="1:11" s="3" customFormat="1" ht="13.5" thickBot="1" x14ac:dyDescent="0.25">
      <c r="A49" s="21"/>
      <c r="B49" s="34"/>
      <c r="C49" s="20"/>
      <c r="D49" s="106">
        <f>SUM(D43:D48)</f>
        <v>4586695</v>
      </c>
      <c r="E49" s="40"/>
      <c r="F49" s="107">
        <f>SUM(F43:F48)</f>
        <v>2322140</v>
      </c>
      <c r="G49" s="40"/>
      <c r="H49" s="106">
        <f>SUM(H43:H48)</f>
        <v>536740</v>
      </c>
      <c r="I49" s="40"/>
      <c r="J49" s="107">
        <f>SUM(J43:J48)</f>
        <v>507732</v>
      </c>
      <c r="K49" s="16"/>
    </row>
    <row r="50" spans="1:11" s="3" customFormat="1" ht="13.5" thickBot="1" x14ac:dyDescent="0.25">
      <c r="A50" s="29" t="s">
        <v>40</v>
      </c>
      <c r="B50" s="61"/>
      <c r="C50" s="20"/>
      <c r="D50" s="108">
        <f>D39+D49</f>
        <v>9944118</v>
      </c>
      <c r="E50" s="7"/>
      <c r="F50" s="109">
        <f>F39+F49</f>
        <v>7223892</v>
      </c>
      <c r="G50" s="7"/>
      <c r="H50" s="108">
        <f>H39+H49</f>
        <v>879372</v>
      </c>
      <c r="I50" s="7"/>
      <c r="J50" s="109">
        <f>J39+J49</f>
        <v>755090</v>
      </c>
      <c r="K50" s="16"/>
    </row>
    <row r="51" spans="1:11" s="3" customFormat="1" ht="13.5" thickBot="1" x14ac:dyDescent="0.25">
      <c r="A51" s="29" t="s">
        <v>41</v>
      </c>
      <c r="B51" s="34"/>
      <c r="C51" s="20"/>
      <c r="D51" s="110">
        <f>D30-D50</f>
        <v>7232274</v>
      </c>
      <c r="E51" s="32"/>
      <c r="F51" s="111">
        <f>F30-F50</f>
        <v>6529994</v>
      </c>
      <c r="G51" s="32"/>
      <c r="H51" s="110">
        <f>H30-H50</f>
        <v>2129197</v>
      </c>
      <c r="I51" s="32"/>
      <c r="J51" s="111">
        <f>J30-J50</f>
        <v>2182035</v>
      </c>
      <c r="K51" s="16"/>
    </row>
    <row r="52" spans="1:11" s="3" customFormat="1" ht="13.5" thickTop="1" x14ac:dyDescent="0.2">
      <c r="A52" s="21"/>
      <c r="B52" s="58"/>
      <c r="C52" s="20"/>
      <c r="D52" s="108"/>
      <c r="E52" s="7"/>
      <c r="F52" s="109"/>
      <c r="G52" s="7"/>
      <c r="H52" s="112"/>
      <c r="I52" s="7"/>
      <c r="J52" s="113"/>
      <c r="K52" s="16"/>
    </row>
    <row r="53" spans="1:11" s="3" customFormat="1" x14ac:dyDescent="0.2">
      <c r="A53" s="29" t="s">
        <v>34</v>
      </c>
      <c r="B53" s="34"/>
      <c r="C53" s="20"/>
      <c r="D53" s="24"/>
      <c r="E53" s="24"/>
      <c r="F53" s="114"/>
      <c r="G53" s="24"/>
      <c r="H53" s="115"/>
      <c r="I53" s="24"/>
      <c r="J53" s="116"/>
      <c r="K53" s="16"/>
    </row>
    <row r="54" spans="1:11" s="3" customFormat="1" x14ac:dyDescent="0.2">
      <c r="A54" s="33" t="s">
        <v>3</v>
      </c>
      <c r="B54" s="34">
        <v>26</v>
      </c>
      <c r="C54" s="20"/>
      <c r="D54" s="68">
        <v>565572</v>
      </c>
      <c r="E54" s="23"/>
      <c r="F54" s="69">
        <v>565572</v>
      </c>
      <c r="G54" s="23"/>
      <c r="H54" s="66">
        <v>565572</v>
      </c>
      <c r="I54" s="23"/>
      <c r="J54" s="67">
        <v>565572</v>
      </c>
      <c r="K54" s="24"/>
    </row>
    <row r="55" spans="1:11" s="3" customFormat="1" x14ac:dyDescent="0.2">
      <c r="A55" s="33" t="s">
        <v>37</v>
      </c>
      <c r="B55" s="34">
        <v>27</v>
      </c>
      <c r="C55" s="20"/>
      <c r="D55" s="70">
        <v>-130297</v>
      </c>
      <c r="E55" s="27"/>
      <c r="F55" s="71">
        <v>-101230</v>
      </c>
      <c r="G55" s="27"/>
      <c r="H55" s="72">
        <v>-22386</v>
      </c>
      <c r="I55" s="27"/>
      <c r="J55" s="73">
        <v>-18839</v>
      </c>
      <c r="K55" s="16"/>
    </row>
    <row r="56" spans="1:11" s="3" customFormat="1" ht="13.5" thickBot="1" x14ac:dyDescent="0.25">
      <c r="A56" s="33" t="s">
        <v>38</v>
      </c>
      <c r="B56" s="34"/>
      <c r="C56" s="20"/>
      <c r="D56" s="106">
        <v>4978291</v>
      </c>
      <c r="E56" s="40"/>
      <c r="F56" s="107">
        <v>4563136</v>
      </c>
      <c r="G56" s="40"/>
      <c r="H56" s="117">
        <v>1383446</v>
      </c>
      <c r="I56" s="40"/>
      <c r="J56" s="118">
        <v>1432332</v>
      </c>
      <c r="K56" s="16"/>
    </row>
    <row r="57" spans="1:11" s="3" customFormat="1" x14ac:dyDescent="0.2">
      <c r="A57" s="25"/>
      <c r="B57" s="34"/>
      <c r="C57" s="20"/>
      <c r="D57" s="74">
        <f>SUM(D54:D56)</f>
        <v>5413566</v>
      </c>
      <c r="E57" s="28"/>
      <c r="F57" s="75">
        <f>SUM(F54:F56)</f>
        <v>5027478</v>
      </c>
      <c r="G57" s="28"/>
      <c r="H57" s="74">
        <f>SUM(H54:H56)</f>
        <v>1926632</v>
      </c>
      <c r="I57" s="28"/>
      <c r="J57" s="75">
        <f>SUM(J54:J56)</f>
        <v>1979065</v>
      </c>
      <c r="K57" s="16"/>
    </row>
    <row r="58" spans="1:11" s="3" customFormat="1" ht="13.5" thickBot="1" x14ac:dyDescent="0.25">
      <c r="A58" s="33" t="s">
        <v>42</v>
      </c>
      <c r="B58" s="61">
        <v>28</v>
      </c>
      <c r="C58" s="20"/>
      <c r="D58" s="106">
        <v>202565</v>
      </c>
      <c r="E58" s="40"/>
      <c r="F58" s="107">
        <v>202970</v>
      </c>
      <c r="G58" s="40"/>
      <c r="H58" s="106">
        <v>202565</v>
      </c>
      <c r="I58" s="40"/>
      <c r="J58" s="107">
        <v>202970</v>
      </c>
      <c r="K58" s="16"/>
    </row>
    <row r="59" spans="1:11" s="3" customFormat="1" x14ac:dyDescent="0.2">
      <c r="A59" s="33"/>
      <c r="B59" s="61"/>
      <c r="C59" s="20"/>
      <c r="D59" s="108">
        <f>SUM(D57:D58)</f>
        <v>5616131</v>
      </c>
      <c r="E59" s="7"/>
      <c r="F59" s="109">
        <f>SUM(F57:F58)</f>
        <v>5230448</v>
      </c>
      <c r="G59" s="7"/>
      <c r="H59" s="108">
        <f>SUM(H57:H58)</f>
        <v>2129197</v>
      </c>
      <c r="I59" s="7"/>
      <c r="J59" s="109">
        <f>SUM(J57:J58)</f>
        <v>2182035</v>
      </c>
      <c r="K59" s="16"/>
    </row>
    <row r="60" spans="1:11" s="3" customFormat="1" ht="13.5" thickBot="1" x14ac:dyDescent="0.25">
      <c r="A60" s="29" t="s">
        <v>31</v>
      </c>
      <c r="B60" s="34"/>
      <c r="C60" s="20"/>
      <c r="D60" s="106">
        <v>1616143</v>
      </c>
      <c r="E60" s="40"/>
      <c r="F60" s="107">
        <v>1299546</v>
      </c>
      <c r="G60" s="40"/>
      <c r="H60" s="117">
        <v>0</v>
      </c>
      <c r="I60" s="40"/>
      <c r="J60" s="118">
        <v>0</v>
      </c>
      <c r="K60" s="16"/>
    </row>
    <row r="61" spans="1:11" s="3" customFormat="1" ht="13.5" thickBot="1" x14ac:dyDescent="0.25">
      <c r="A61" s="29" t="s">
        <v>4</v>
      </c>
      <c r="B61" s="34"/>
      <c r="C61" s="20"/>
      <c r="D61" s="119">
        <f>SUM(D59:D60)</f>
        <v>7232274</v>
      </c>
      <c r="E61" s="39"/>
      <c r="F61" s="120">
        <f>SUM(F59:F60)</f>
        <v>6529994</v>
      </c>
      <c r="G61" s="39"/>
      <c r="H61" s="119">
        <f>SUM(H59:H60)</f>
        <v>2129197</v>
      </c>
      <c r="I61" s="39"/>
      <c r="J61" s="120">
        <f>SUM(J59:J60)</f>
        <v>2182035</v>
      </c>
      <c r="K61" s="16"/>
    </row>
    <row r="62" spans="1:11" s="3" customFormat="1" ht="13.5" thickTop="1" x14ac:dyDescent="0.2">
      <c r="A62" s="26"/>
      <c r="B62" s="34"/>
      <c r="C62" s="20"/>
      <c r="D62" s="30"/>
      <c r="E62" s="31"/>
      <c r="F62" s="59"/>
      <c r="G62" s="31"/>
      <c r="H62" s="49"/>
      <c r="I62" s="31"/>
      <c r="J62" s="57"/>
      <c r="K62" s="16"/>
    </row>
    <row r="63" spans="1:11" s="3" customFormat="1" x14ac:dyDescent="0.2">
      <c r="A63" s="5"/>
      <c r="B63" s="2"/>
      <c r="C63" s="2"/>
      <c r="D63" s="6"/>
      <c r="E63" s="7"/>
      <c r="F63" s="42"/>
      <c r="G63" s="7"/>
      <c r="H63" s="6"/>
      <c r="I63" s="7"/>
      <c r="J63" s="7"/>
    </row>
    <row r="64" spans="1:11" x14ac:dyDescent="0.2">
      <c r="A64" s="9"/>
      <c r="B64" s="9"/>
    </row>
    <row r="65" spans="1:2" x14ac:dyDescent="0.2">
      <c r="A65" s="54" t="s">
        <v>30</v>
      </c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  <row r="70" spans="1:2" x14ac:dyDescent="0.2">
      <c r="A70" s="9"/>
      <c r="B70" s="9"/>
    </row>
    <row r="71" spans="1:2" x14ac:dyDescent="0.2">
      <c r="A71" s="9"/>
      <c r="B71" s="9"/>
    </row>
  </sheetData>
  <mergeCells count="2">
    <mergeCell ref="D8:F8"/>
    <mergeCell ref="H8:J8"/>
  </mergeCells>
  <phoneticPr fontId="2" type="noConversion"/>
  <pageMargins left="0.17" right="0.16" top="0.62" bottom="0.56999999999999995" header="0.5" footer="0.5"/>
  <pageSetup paperSize="9" scale="76" orientation="portrait" r:id="rId1"/>
  <headerFooter alignWithMargins="0">
    <oddFooter>&amp;R&amp;K00A475&amp;D&amp;T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Sheets</vt:lpstr>
      <vt:lpstr>'Balance Sheets'!Print_Area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eng.joohui</cp:lastModifiedBy>
  <cp:lastPrinted>2012-03-22T06:17:25Z</cp:lastPrinted>
  <dcterms:created xsi:type="dcterms:W3CDTF">2008-04-07T02:19:20Z</dcterms:created>
  <dcterms:modified xsi:type="dcterms:W3CDTF">2015-03-11T06:15:27Z</dcterms:modified>
</cp:coreProperties>
</file>